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iorenzo.marrone\Desktop\ammtrasparente\"/>
    </mc:Choice>
  </mc:AlternateContent>
  <xr:revisionPtr revIDLastSave="0" documentId="13_ncr:1_{BCADAB6D-C3AA-420B-9D51-527A975BF191}" xr6:coauthVersionLast="47" xr6:coauthVersionMax="47" xr10:uidLastSave="{00000000-0000-0000-0000-000000000000}"/>
  <bookViews>
    <workbookView xWindow="-120" yWindow="-120" windowWidth="29040" windowHeight="15720" xr2:uid="{7055C0BB-1D58-44EA-B196-045194F44273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6" i="1" l="1"/>
  <c r="D21" i="1"/>
  <c r="D22" i="1"/>
  <c r="I3" i="1"/>
  <c r="K3" i="1" s="1"/>
  <c r="I7" i="1"/>
  <c r="K7" i="1" s="1"/>
  <c r="I11" i="1"/>
  <c r="D23" i="1"/>
</calcChain>
</file>

<file path=xl/sharedStrings.xml><?xml version="1.0" encoding="utf-8"?>
<sst xmlns="http://schemas.openxmlformats.org/spreadsheetml/2006/main" count="53" uniqueCount="24">
  <si>
    <t>Indennità di reperibilità</t>
  </si>
  <si>
    <t>Indennità Condizioni di lavoro</t>
  </si>
  <si>
    <t>Compenso per specifiche responsabilità (protezione civile e anagrafe)</t>
  </si>
  <si>
    <t xml:space="preserve">Compenso per specifiche responsabilità </t>
  </si>
  <si>
    <t>Maneggio valori</t>
  </si>
  <si>
    <t>Cmpenso per indennità di funzione Polizia Locale</t>
  </si>
  <si>
    <t>Compenso per servizio esterno Polizia Municipale</t>
  </si>
  <si>
    <t>Produttivita'</t>
  </si>
  <si>
    <t>Totale</t>
  </si>
  <si>
    <t>-</t>
  </si>
  <si>
    <t>FONDO SALARIO ACCESSORIO ANNO 2024</t>
  </si>
  <si>
    <t>FONDO SALARIO ACCESSORIO ANNO 2022</t>
  </si>
  <si>
    <t>FONDO SALARIO ACCESSORIO ANNO 2023</t>
  </si>
  <si>
    <t>Straordinario</t>
  </si>
  <si>
    <t>INDENNITA' DI RISULTATO POSIZIONE DI ELEVATA QUALIFICAZIONE</t>
  </si>
  <si>
    <t>ANNO 2022</t>
  </si>
  <si>
    <t>ANNO 2023</t>
  </si>
  <si>
    <t>ANNO 2024</t>
  </si>
  <si>
    <t>Valore della retribuzione di risultato da riconoscere</t>
  </si>
  <si>
    <t>Indennità di rischio</t>
  </si>
  <si>
    <t>Compenso per specifiche responsabilità (protezione civile )</t>
  </si>
  <si>
    <t>Compenso per specifiche responsabilità (stato civile )</t>
  </si>
  <si>
    <t>FONDO SALARIO ACCESSORIO ANNO 2025</t>
  </si>
  <si>
    <t>ANNO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</si>
</sst>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left" vertical="center" wrapText="1"/>
    </xf>
    <xf numFmtId="44" fontId="0" fillId="0" borderId="7" xfId="1" applyFont="1" applyBorder="1"/>
    <xf numFmtId="44" fontId="0" fillId="0" borderId="8" xfId="1" applyFont="1" applyBorder="1"/>
    <xf numFmtId="44" fontId="0" fillId="0" borderId="9" xfId="1" applyFont="1" applyBorder="1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44" fontId="0" fillId="0" borderId="8" xfId="1" applyFont="1" applyBorder="1" applyAlignment="1">
      <alignment horizontal="center"/>
    </xf>
    <xf numFmtId="44" fontId="0" fillId="0" borderId="9" xfId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44" fontId="0" fillId="0" borderId="14" xfId="1" applyFont="1" applyBorder="1" applyAlignment="1">
      <alignment horizontal="center"/>
    </xf>
    <xf numFmtId="44" fontId="0" fillId="0" borderId="15" xfId="1" applyFont="1" applyBorder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D8F48-E982-434F-BC9E-54B22FA7313D}">
  <dimension ref="A1:M24"/>
  <sheetViews>
    <sheetView tabSelected="1" workbookViewId="0">
      <selection activeCell="M10" sqref="M10"/>
    </sheetView>
  </sheetViews>
  <sheetFormatPr defaultRowHeight="15" x14ac:dyDescent="0.25"/>
  <cols>
    <col min="1" max="1" width="11" bestFit="1" customWidth="1"/>
    <col min="2" max="2" width="11.140625" customWidth="1"/>
    <col min="3" max="3" width="12.140625" customWidth="1"/>
    <col min="4" max="4" width="12.42578125" customWidth="1"/>
    <col min="5" max="5" width="11.140625" customWidth="1"/>
    <col min="6" max="6" width="12.7109375" bestFit="1" customWidth="1"/>
    <col min="7" max="7" width="13.140625" customWidth="1"/>
    <col min="8" max="8" width="11.85546875" customWidth="1"/>
    <col min="9" max="9" width="12" bestFit="1" customWidth="1"/>
    <col min="10" max="10" width="11" bestFit="1" customWidth="1"/>
    <col min="11" max="11" width="12" bestFit="1" customWidth="1"/>
  </cols>
  <sheetData>
    <row r="1" spans="1:13" ht="15.75" thickBot="1" x14ac:dyDescent="0.3">
      <c r="A1" s="15" t="s">
        <v>11</v>
      </c>
      <c r="B1" s="16"/>
      <c r="C1" s="16"/>
      <c r="D1" s="16"/>
      <c r="E1" s="16"/>
      <c r="F1" s="16"/>
      <c r="G1" s="16"/>
      <c r="H1" s="16"/>
      <c r="I1" s="16"/>
      <c r="J1" s="16"/>
      <c r="K1" s="17"/>
    </row>
    <row r="2" spans="1:13" ht="73.5" customHeight="1" x14ac:dyDescent="0.25">
      <c r="A2" s="5" t="s">
        <v>0</v>
      </c>
      <c r="B2" s="6" t="s">
        <v>19</v>
      </c>
      <c r="C2" s="6" t="s">
        <v>20</v>
      </c>
      <c r="D2" s="6" t="s">
        <v>3</v>
      </c>
      <c r="E2" s="6" t="s">
        <v>4</v>
      </c>
      <c r="F2" s="6" t="s">
        <v>21</v>
      </c>
      <c r="G2" s="6" t="s">
        <v>6</v>
      </c>
      <c r="H2" s="6" t="s">
        <v>7</v>
      </c>
      <c r="I2" s="6" t="s">
        <v>8</v>
      </c>
      <c r="J2" s="6" t="s">
        <v>13</v>
      </c>
      <c r="K2" s="7" t="s">
        <v>8</v>
      </c>
      <c r="L2" s="1"/>
      <c r="M2" s="1"/>
    </row>
    <row r="3" spans="1:13" ht="15.75" thickBot="1" x14ac:dyDescent="0.3">
      <c r="A3" s="2">
        <v>750</v>
      </c>
      <c r="B3" s="3">
        <v>1130.5</v>
      </c>
      <c r="C3" s="3">
        <v>2650</v>
      </c>
      <c r="D3" s="3">
        <v>937.5</v>
      </c>
      <c r="E3" s="3">
        <v>926</v>
      </c>
      <c r="F3" s="3" t="s">
        <v>9</v>
      </c>
      <c r="G3" s="3">
        <v>200</v>
      </c>
      <c r="H3" s="3">
        <v>22632.21</v>
      </c>
      <c r="I3" s="3">
        <f>SUM(A3:H3)</f>
        <v>29226.21</v>
      </c>
      <c r="J3" s="3">
        <v>4450.84</v>
      </c>
      <c r="K3" s="4">
        <f>SUM(I3:J3)</f>
        <v>33677.050000000003</v>
      </c>
    </row>
    <row r="4" spans="1:13" ht="15.75" thickBot="1" x14ac:dyDescent="0.3"/>
    <row r="5" spans="1:13" ht="15.75" thickBot="1" x14ac:dyDescent="0.3">
      <c r="A5" s="15" t="s">
        <v>12</v>
      </c>
      <c r="B5" s="16"/>
      <c r="C5" s="16"/>
      <c r="D5" s="16"/>
      <c r="E5" s="16"/>
      <c r="F5" s="16"/>
      <c r="G5" s="16"/>
      <c r="H5" s="16"/>
      <c r="I5" s="16"/>
      <c r="J5" s="16"/>
      <c r="K5" s="17"/>
    </row>
    <row r="6" spans="1:13" ht="81.75" customHeight="1" x14ac:dyDescent="0.25">
      <c r="A6" s="5" t="s">
        <v>0</v>
      </c>
      <c r="B6" s="6" t="s">
        <v>1</v>
      </c>
      <c r="C6" s="6" t="s">
        <v>2</v>
      </c>
      <c r="D6" s="6" t="s">
        <v>3</v>
      </c>
      <c r="E6" s="6" t="s">
        <v>4</v>
      </c>
      <c r="F6" s="6" t="s">
        <v>5</v>
      </c>
      <c r="G6" s="6" t="s">
        <v>6</v>
      </c>
      <c r="H6" s="6" t="s">
        <v>7</v>
      </c>
      <c r="I6" s="6" t="s">
        <v>8</v>
      </c>
      <c r="J6" s="6" t="s">
        <v>13</v>
      </c>
      <c r="K6" s="7" t="s">
        <v>8</v>
      </c>
      <c r="L6" s="1"/>
      <c r="M6" s="1"/>
    </row>
    <row r="7" spans="1:13" ht="15.75" thickBot="1" x14ac:dyDescent="0.3">
      <c r="A7" s="2" t="s">
        <v>9</v>
      </c>
      <c r="B7" s="3">
        <v>1100</v>
      </c>
      <c r="C7" s="3">
        <v>700</v>
      </c>
      <c r="D7" s="3">
        <v>6500</v>
      </c>
      <c r="E7" s="3">
        <v>923.5</v>
      </c>
      <c r="F7" s="3">
        <v>1250</v>
      </c>
      <c r="G7" s="3">
        <v>750</v>
      </c>
      <c r="H7" s="3">
        <v>16450</v>
      </c>
      <c r="I7" s="3">
        <f>SUM(A7:H7)</f>
        <v>27673.5</v>
      </c>
      <c r="J7" s="3">
        <v>4966.68</v>
      </c>
      <c r="K7" s="4">
        <f>SUM(+I7+J7)</f>
        <v>32640.18</v>
      </c>
    </row>
    <row r="8" spans="1:13" ht="15.75" thickBot="1" x14ac:dyDescent="0.3"/>
    <row r="9" spans="1:13" ht="15.75" thickBot="1" x14ac:dyDescent="0.3">
      <c r="A9" s="8" t="s">
        <v>10</v>
      </c>
      <c r="B9" s="9"/>
      <c r="C9" s="9"/>
      <c r="D9" s="9"/>
      <c r="E9" s="9"/>
      <c r="F9" s="9"/>
      <c r="G9" s="9"/>
      <c r="H9" s="9"/>
      <c r="I9" s="10"/>
    </row>
    <row r="10" spans="1:13" ht="81.75" customHeight="1" x14ac:dyDescent="0.25">
      <c r="A10" s="5" t="s">
        <v>0</v>
      </c>
      <c r="B10" s="6" t="s">
        <v>1</v>
      </c>
      <c r="C10" s="6" t="s">
        <v>2</v>
      </c>
      <c r="D10" s="6" t="s">
        <v>3</v>
      </c>
      <c r="E10" s="6" t="s">
        <v>4</v>
      </c>
      <c r="F10" s="6" t="s">
        <v>5</v>
      </c>
      <c r="G10" s="6" t="s">
        <v>6</v>
      </c>
      <c r="H10" s="6" t="s">
        <v>7</v>
      </c>
      <c r="I10" s="7" t="s">
        <v>8</v>
      </c>
      <c r="J10" s="1"/>
      <c r="K10" s="1"/>
      <c r="L10" s="1"/>
      <c r="M10" s="1"/>
    </row>
    <row r="11" spans="1:13" ht="15.75" thickBot="1" x14ac:dyDescent="0.3">
      <c r="A11" s="2" t="s">
        <v>9</v>
      </c>
      <c r="B11" s="3">
        <v>2832</v>
      </c>
      <c r="C11" s="3">
        <v>700</v>
      </c>
      <c r="D11" s="3">
        <v>7250</v>
      </c>
      <c r="E11" s="3">
        <v>882.6</v>
      </c>
      <c r="F11" s="3">
        <v>3000</v>
      </c>
      <c r="G11" s="3">
        <v>1500</v>
      </c>
      <c r="H11" s="3">
        <v>11122.65</v>
      </c>
      <c r="I11" s="4">
        <f>SUM(A11:H11)</f>
        <v>27287.25</v>
      </c>
    </row>
    <row r="13" spans="1:13" ht="15.75" thickBot="1" x14ac:dyDescent="0.3"/>
    <row r="14" spans="1:13" ht="15.75" thickBot="1" x14ac:dyDescent="0.3">
      <c r="A14" s="8" t="s">
        <v>22</v>
      </c>
      <c r="B14" s="9"/>
      <c r="C14" s="9"/>
      <c r="D14" s="9"/>
      <c r="E14" s="9"/>
      <c r="F14" s="9"/>
      <c r="G14" s="9"/>
      <c r="H14" s="9"/>
      <c r="I14" s="10"/>
    </row>
    <row r="15" spans="1:13" ht="81" x14ac:dyDescent="0.25">
      <c r="A15" s="5" t="s">
        <v>0</v>
      </c>
      <c r="B15" s="6" t="s">
        <v>1</v>
      </c>
      <c r="C15" s="6" t="s">
        <v>2</v>
      </c>
      <c r="D15" s="6" t="s">
        <v>3</v>
      </c>
      <c r="E15" s="6" t="s">
        <v>4</v>
      </c>
      <c r="F15" s="6" t="s">
        <v>5</v>
      </c>
      <c r="G15" s="6" t="s">
        <v>6</v>
      </c>
      <c r="H15" s="6" t="s">
        <v>7</v>
      </c>
      <c r="I15" s="7" t="s">
        <v>8</v>
      </c>
    </row>
    <row r="16" spans="1:13" ht="15.75" thickBot="1" x14ac:dyDescent="0.3">
      <c r="A16" s="2">
        <v>1500</v>
      </c>
      <c r="B16" s="3">
        <v>2100</v>
      </c>
      <c r="C16" s="3">
        <v>700</v>
      </c>
      <c r="D16" s="3">
        <v>13458.3</v>
      </c>
      <c r="E16" s="3">
        <v>740</v>
      </c>
      <c r="F16" s="3">
        <v>3000</v>
      </c>
      <c r="G16" s="3">
        <v>1500</v>
      </c>
      <c r="H16" s="3">
        <v>57015.78</v>
      </c>
      <c r="I16" s="4">
        <f>SUM(A16:H16)</f>
        <v>80014.080000000002</v>
      </c>
    </row>
    <row r="19" spans="1:5" ht="15.75" thickBot="1" x14ac:dyDescent="0.3"/>
    <row r="20" spans="1:5" ht="49.5" customHeight="1" x14ac:dyDescent="0.25">
      <c r="A20" s="18" t="s">
        <v>14</v>
      </c>
      <c r="B20" s="19"/>
      <c r="C20" s="19"/>
      <c r="D20" s="20" t="s">
        <v>18</v>
      </c>
      <c r="E20" s="21"/>
    </row>
    <row r="21" spans="1:5" x14ac:dyDescent="0.25">
      <c r="A21" s="22" t="s">
        <v>15</v>
      </c>
      <c r="B21" s="23"/>
      <c r="C21" s="23"/>
      <c r="D21" s="24">
        <f>1284.28+566.67+1591.93+1321.44+1350.68</f>
        <v>6115</v>
      </c>
      <c r="E21" s="25"/>
    </row>
    <row r="22" spans="1:5" x14ac:dyDescent="0.25">
      <c r="A22" s="22" t="s">
        <v>16</v>
      </c>
      <c r="B22" s="23"/>
      <c r="C22" s="23"/>
      <c r="D22" s="24">
        <f>2000+1593.72+147.12+2000+1593.72+1325</f>
        <v>8659.5600000000013</v>
      </c>
      <c r="E22" s="25"/>
    </row>
    <row r="23" spans="1:5" ht="15.75" thickBot="1" x14ac:dyDescent="0.3">
      <c r="A23" s="11" t="s">
        <v>17</v>
      </c>
      <c r="B23" s="12"/>
      <c r="C23" s="12"/>
      <c r="D23" s="13">
        <f>1947.91+531.25+566.67+2125+531.25+1325+62.38</f>
        <v>7089.46</v>
      </c>
      <c r="E23" s="14"/>
    </row>
    <row r="24" spans="1:5" ht="15.75" thickBot="1" x14ac:dyDescent="0.3">
      <c r="A24" s="11" t="s">
        <v>23</v>
      </c>
      <c r="B24" s="12"/>
      <c r="C24" s="12"/>
      <c r="D24" s="13">
        <v>7700</v>
      </c>
      <c r="E24" s="14"/>
    </row>
  </sheetData>
  <mergeCells count="14">
    <mergeCell ref="A14:I14"/>
    <mergeCell ref="A24:C24"/>
    <mergeCell ref="D24:E24"/>
    <mergeCell ref="A9:I9"/>
    <mergeCell ref="A1:K1"/>
    <mergeCell ref="A5:K5"/>
    <mergeCell ref="A20:C20"/>
    <mergeCell ref="D20:E20"/>
    <mergeCell ref="A21:C21"/>
    <mergeCell ref="D21:E21"/>
    <mergeCell ref="A22:C22"/>
    <mergeCell ref="D22:E22"/>
    <mergeCell ref="A23:C23"/>
    <mergeCell ref="D23:E2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Manetta</dc:creator>
  <cp:lastModifiedBy>Fiorenzo Marrone</cp:lastModifiedBy>
  <cp:lastPrinted>2025-12-02T09:21:19Z</cp:lastPrinted>
  <dcterms:created xsi:type="dcterms:W3CDTF">2025-12-02T08:57:09Z</dcterms:created>
  <dcterms:modified xsi:type="dcterms:W3CDTF">2026-09-18T11:13:22Z</dcterms:modified>
</cp:coreProperties>
</file>